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akaliszuk\Desktop\Kryzysowy\zamówienia do 130 tys PLN\bieżącego utrzymania systemów preselekcji wagowej 3 mc\"/>
    </mc:Choice>
  </mc:AlternateContent>
  <xr:revisionPtr revIDLastSave="0" documentId="13_ncr:1_{46F46041-8199-4E45-B275-C2E11BC94B09}" xr6:coauthVersionLast="47" xr6:coauthVersionMax="47" xr10:uidLastSave="{00000000-0000-0000-0000-000000000000}"/>
  <bookViews>
    <workbookView xWindow="930" yWindow="510" windowWidth="26190" windowHeight="1947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1" l="1"/>
  <c r="K27" i="1" l="1"/>
  <c r="K28" i="1" s="1"/>
</calcChain>
</file>

<file path=xl/sharedStrings.xml><?xml version="1.0" encoding="utf-8"?>
<sst xmlns="http://schemas.openxmlformats.org/spreadsheetml/2006/main" count="121" uniqueCount="83">
  <si>
    <t>Lp.</t>
  </si>
  <si>
    <t>Nr drogi</t>
  </si>
  <si>
    <t>Pikietaż</t>
  </si>
  <si>
    <t>Nazwa miejscowości</t>
  </si>
  <si>
    <t>Kierunek (nazwa miejscowości)</t>
  </si>
  <si>
    <t>Wyszczególnienie elementów 
rozliczeniowych</t>
  </si>
  <si>
    <t>Jednostka</t>
  </si>
  <si>
    <t>ilość m-cy</t>
  </si>
  <si>
    <t>Cena jedn.
zł.</t>
  </si>
  <si>
    <t xml:space="preserve">Wartość
zł. </t>
  </si>
  <si>
    <t>Nazwa</t>
  </si>
  <si>
    <t>Ilość</t>
  </si>
  <si>
    <t>1.</t>
  </si>
  <si>
    <t>n/d</t>
  </si>
  <si>
    <t>n.d</t>
  </si>
  <si>
    <t>Zapewnienie serwera i dostęp do aplikacji preselekcyjnego systemu ważenia</t>
  </si>
  <si>
    <t>szt</t>
  </si>
  <si>
    <t>2.</t>
  </si>
  <si>
    <t>STARE GROSZKI</t>
  </si>
  <si>
    <t>SIEDLCE</t>
  </si>
  <si>
    <t>Dostarczanie danych bieżących i archiwalnych dla stacji preselekcyjnej Siedlce</t>
  </si>
  <si>
    <t>3.</t>
  </si>
  <si>
    <t>KAŁUSZYN</t>
  </si>
  <si>
    <t>WARSZAWA</t>
  </si>
  <si>
    <t>Dostarczanie danych bieżących i archiwalnych dla stacji preselekcyjnej Kałuszyn</t>
  </si>
  <si>
    <t>4.</t>
  </si>
  <si>
    <t>S7</t>
  </si>
  <si>
    <t>WIDÓW</t>
  </si>
  <si>
    <t>Dostarczanie danych bieżących i archiwalnych dla stacji preselekcyjnej Widów</t>
  </si>
  <si>
    <t>5.</t>
  </si>
  <si>
    <t>BARAK</t>
  </si>
  <si>
    <t>Dostarczanie danych bieżących i archiwalnych dla stacji preselekcyjnej Barak</t>
  </si>
  <si>
    <t>6.</t>
  </si>
  <si>
    <t>S8</t>
  </si>
  <si>
    <t>ADAMOWICE</t>
  </si>
  <si>
    <t>Dostarczanie danych bieżących i archiwalnych dla stacji preselekcyjnej Adamowice</t>
  </si>
  <si>
    <t>7.</t>
  </si>
  <si>
    <t>KOSTOWIEC</t>
  </si>
  <si>
    <t>WROCŁAW</t>
  </si>
  <si>
    <t>Dostarczanie danych bieżących i archiwalnych dla stacji preselekcyjnej Kostowiec</t>
  </si>
  <si>
    <t>8.</t>
  </si>
  <si>
    <t>OJCOWIZNA</t>
  </si>
  <si>
    <t>BIAŁYSTOK</t>
  </si>
  <si>
    <t>Dostarczanie danych bieżących i archiwalnych dla stacji preselekcyjnej Białystok</t>
  </si>
  <si>
    <t>9.</t>
  </si>
  <si>
    <t>Dostarczanie danych bieżących i archiwalnych dla stacji preselekcyjnej Ojcowizna</t>
  </si>
  <si>
    <t>10.</t>
  </si>
  <si>
    <t>PROSIENICA</t>
  </si>
  <si>
    <t>Dostarczanie danych bieżących i archiwalnych dla stacji preselekcyjnej Prosienica</t>
  </si>
  <si>
    <t>11.</t>
  </si>
  <si>
    <t>A2</t>
  </si>
  <si>
    <t xml:space="preserve">500+072 </t>
  </si>
  <si>
    <t>OLESIN</t>
  </si>
  <si>
    <t>MIŃSK MAZOWIECKI</t>
  </si>
  <si>
    <t>Dostarczanie danych bieżących i archiwalnych dla stacji preselekcyjnej Olesin</t>
  </si>
  <si>
    <t>12.</t>
  </si>
  <si>
    <t xml:space="preserve">505+230 </t>
  </si>
  <si>
    <t>CHOSZCZÓWKA</t>
  </si>
  <si>
    <t>Dostarczanie danych bieżących i archiwalnych dla stacji preselekcyjnej Choszczówka</t>
  </si>
  <si>
    <t>13.</t>
  </si>
  <si>
    <t>47+200P</t>
  </si>
  <si>
    <t xml:space="preserve"> Pepłówek </t>
  </si>
  <si>
    <t xml:space="preserve">Dostarczanie danych bieżących i archiwalnych dla stacji preselekcyjnej Pepłówek </t>
  </si>
  <si>
    <t>14.</t>
  </si>
  <si>
    <t>54+300L</t>
  </si>
  <si>
    <t xml:space="preserve"> Uniszki Zawadzkie</t>
  </si>
  <si>
    <t>GDAŃSK</t>
  </si>
  <si>
    <t>Dostarczanie danych bieżących i archiwalnych dla stacji preselekcyjnej Uniszki Zawadzkie</t>
  </si>
  <si>
    <t>15.</t>
  </si>
  <si>
    <t>10+004</t>
  </si>
  <si>
    <t>Wólka Pracka</t>
  </si>
  <si>
    <t>Dostarczanie danych bieżących i archiwalnych dla stacji preselekcyjnej Lesznowola</t>
  </si>
  <si>
    <t>16.</t>
  </si>
  <si>
    <t>15+459</t>
  </si>
  <si>
    <t>Karolin</t>
  </si>
  <si>
    <t>Dostarczanie danych bieżących i archiwalnych dla stacji preselekcyjnej Tarczyn</t>
  </si>
  <si>
    <t>OGÓŁEM:</t>
  </si>
  <si>
    <t>Podatek VAT 23% ( zgodny z obowiązującymi przepisami)</t>
  </si>
  <si>
    <t>Łączna kwota z podatkiem VAT</t>
  </si>
  <si>
    <t>Bieżące utrzymanie systemów preselekcji wagowej zlokalizowanych w ciągu dróg krajowych zarządzanych przez Oddział w Warszawie Generalnej Dyrekcji Dróg Krajowych i Autostrad</t>
  </si>
  <si>
    <t>Formularz cenowy</t>
  </si>
  <si>
    <t>DK92</t>
  </si>
  <si>
    <t xml:space="preserve">…........................................... Podpis wykonawcy/pełnomocnika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</si>
</sst>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z_ł_-;\-* #,##0\ _z_ł_-;_-* &quot;-&quot;??\ _z_ł_-;_-@_-"/>
    <numFmt numFmtId="165" formatCode="#,##0.00_ ;[Red]\-#,##0.00\ "/>
    <numFmt numFmtId="166" formatCode="#,##0.00\ &quot;zł&quot;"/>
    <numFmt numFmtId="167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8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164" fontId="2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justify" vertical="center"/>
    </xf>
    <xf numFmtId="0" fontId="1" fillId="0" borderId="0" xfId="0" applyFont="1"/>
    <xf numFmtId="0" fontId="3" fillId="0" borderId="0" xfId="1" applyFont="1"/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vertical="center" wrapText="1"/>
    </xf>
    <xf numFmtId="165" fontId="2" fillId="0" borderId="1" xfId="1" applyNumberFormat="1" applyFont="1" applyBorder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left" vertical="center" wrapText="1"/>
    </xf>
    <xf numFmtId="166" fontId="2" fillId="0" borderId="1" xfId="1" applyNumberFormat="1" applyFont="1" applyBorder="1" applyAlignment="1">
      <alignment horizontal="right" wrapText="1"/>
    </xf>
    <xf numFmtId="166" fontId="3" fillId="0" borderId="1" xfId="1" applyNumberFormat="1" applyFont="1" applyBorder="1"/>
    <xf numFmtId="167" fontId="2" fillId="2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2" borderId="4" xfId="1" applyFont="1" applyFill="1" applyBorder="1" applyAlignment="1">
      <alignment horizontal="right"/>
    </xf>
    <xf numFmtId="0" fontId="3" fillId="2" borderId="5" xfId="1" applyFont="1" applyFill="1" applyBorder="1" applyAlignment="1">
      <alignment horizontal="right"/>
    </xf>
    <xf numFmtId="0" fontId="3" fillId="2" borderId="6" xfId="1" applyFont="1" applyFill="1" applyBorder="1" applyAlignment="1">
      <alignment horizontal="right"/>
    </xf>
    <xf numFmtId="0" fontId="2" fillId="2" borderId="4" xfId="1" applyFont="1" applyFill="1" applyBorder="1" applyAlignment="1">
      <alignment horizontal="right"/>
    </xf>
    <xf numFmtId="0" fontId="2" fillId="2" borderId="5" xfId="1" applyFont="1" applyFill="1" applyBorder="1" applyAlignment="1">
      <alignment horizontal="right"/>
    </xf>
    <xf numFmtId="0" fontId="2" fillId="2" borderId="6" xfId="1" applyFont="1" applyFill="1" applyBorder="1" applyAlignment="1">
      <alignment horizontal="right"/>
    </xf>
    <xf numFmtId="0" fontId="2" fillId="0" borderId="4" xfId="1" applyFont="1" applyBorder="1" applyAlignment="1">
      <alignment horizontal="right"/>
    </xf>
    <xf numFmtId="0" fontId="2" fillId="0" borderId="5" xfId="1" applyFont="1" applyBorder="1" applyAlignment="1">
      <alignment horizontal="right"/>
    </xf>
    <xf numFmtId="0" fontId="2" fillId="0" borderId="6" xfId="1" applyFont="1" applyBorder="1" applyAlignment="1">
      <alignment horizontal="right"/>
    </xf>
    <xf numFmtId="0" fontId="2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3">
    <cellStyle name="Normalny" xfId="0" builtinId="0"/>
    <cellStyle name="Normalny 2" xfId="2" xr:uid="{2B0DED2E-F41A-4A2B-A647-44FC95047B99}"/>
    <cellStyle name="Normalny 4" xfId="1" xr:uid="{49CC4394-223E-40E5-84C6-D85FB10159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34"/>
  <sheetViews>
    <sheetView tabSelected="1" workbookViewId="0">
      <selection activeCell="K26" sqref="K26"/>
    </sheetView>
  </sheetViews>
  <sheetFormatPr defaultRowHeight="15" x14ac:dyDescent="0.25"/>
  <cols>
    <col min="1" max="1" width="5.5703125" customWidth="1"/>
    <col min="2" max="3" width="15.28515625" customWidth="1"/>
    <col min="4" max="4" width="21.28515625" bestFit="1" customWidth="1"/>
    <col min="5" max="5" width="15.28515625" customWidth="1"/>
    <col min="6" max="6" width="95.28515625" customWidth="1"/>
    <col min="7" max="7" width="8.85546875" customWidth="1"/>
    <col min="8" max="8" width="8" customWidth="1"/>
    <col min="9" max="9" width="11" customWidth="1"/>
    <col min="10" max="10" width="14" customWidth="1"/>
    <col min="11" max="11" width="15.42578125" customWidth="1"/>
  </cols>
  <sheetData>
    <row r="2" spans="1:12" x14ac:dyDescent="0.25">
      <c r="A2" s="1"/>
      <c r="B2" s="2"/>
      <c r="C2" s="2"/>
      <c r="D2" s="2"/>
      <c r="E2" s="2"/>
      <c r="F2" s="3" t="s">
        <v>80</v>
      </c>
      <c r="G2" s="4"/>
      <c r="H2" s="5"/>
      <c r="I2" s="5"/>
      <c r="J2" s="1"/>
      <c r="K2" s="6"/>
      <c r="L2" s="7"/>
    </row>
    <row r="3" spans="1:12" x14ac:dyDescent="0.25">
      <c r="A3" s="1"/>
      <c r="B3" s="2"/>
      <c r="C3" s="2"/>
      <c r="D3" s="2"/>
      <c r="E3" s="2"/>
      <c r="F3" s="1"/>
      <c r="G3" s="4"/>
      <c r="H3" s="5"/>
      <c r="I3" s="5"/>
      <c r="J3" s="1"/>
      <c r="K3" s="8"/>
      <c r="L3" s="7"/>
    </row>
    <row r="4" spans="1:12" x14ac:dyDescent="0.25">
      <c r="A4" s="33" t="s">
        <v>79</v>
      </c>
      <c r="B4" s="33"/>
      <c r="C4" s="33"/>
      <c r="D4" s="33"/>
      <c r="E4" s="33"/>
      <c r="F4" s="33"/>
      <c r="G4" s="33"/>
      <c r="H4" s="33"/>
      <c r="I4" s="33"/>
      <c r="J4" s="33"/>
      <c r="K4" s="1"/>
      <c r="L4" s="7"/>
    </row>
    <row r="5" spans="1:12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1"/>
      <c r="L5" s="7"/>
    </row>
    <row r="6" spans="1:12" x14ac:dyDescent="0.25">
      <c r="A6" s="1"/>
      <c r="B6" s="2"/>
      <c r="C6" s="2"/>
      <c r="D6" s="2"/>
      <c r="E6" s="2"/>
      <c r="F6" s="1"/>
      <c r="G6" s="4"/>
      <c r="H6" s="5"/>
      <c r="I6" s="5"/>
      <c r="J6" s="1"/>
      <c r="K6" s="1"/>
      <c r="L6" s="7"/>
    </row>
    <row r="7" spans="1:12" ht="15" customHeight="1" x14ac:dyDescent="0.25">
      <c r="A7" s="23" t="s">
        <v>0</v>
      </c>
      <c r="B7" s="23" t="s">
        <v>1</v>
      </c>
      <c r="C7" s="23" t="s">
        <v>2</v>
      </c>
      <c r="D7" s="23" t="s">
        <v>3</v>
      </c>
      <c r="E7" s="23" t="s">
        <v>4</v>
      </c>
      <c r="F7" s="23" t="s">
        <v>5</v>
      </c>
      <c r="G7" s="23" t="s">
        <v>6</v>
      </c>
      <c r="H7" s="23"/>
      <c r="I7" s="34" t="s">
        <v>7</v>
      </c>
      <c r="J7" s="36" t="s">
        <v>8</v>
      </c>
      <c r="K7" s="23" t="s">
        <v>9</v>
      </c>
      <c r="L7" s="7"/>
    </row>
    <row r="8" spans="1:12" ht="27.75" customHeight="1" x14ac:dyDescent="0.25">
      <c r="A8" s="23"/>
      <c r="B8" s="23"/>
      <c r="C8" s="23"/>
      <c r="D8" s="23"/>
      <c r="E8" s="23"/>
      <c r="F8" s="23"/>
      <c r="G8" s="9" t="s">
        <v>10</v>
      </c>
      <c r="H8" s="11" t="s">
        <v>11</v>
      </c>
      <c r="I8" s="35"/>
      <c r="J8" s="36"/>
      <c r="K8" s="23"/>
      <c r="L8" s="7"/>
    </row>
    <row r="9" spans="1:12" x14ac:dyDescent="0.25">
      <c r="A9" s="10">
        <v>1</v>
      </c>
      <c r="B9" s="10">
        <v>3</v>
      </c>
      <c r="C9" s="10">
        <v>4</v>
      </c>
      <c r="D9" s="10">
        <v>5</v>
      </c>
      <c r="E9" s="10">
        <v>6</v>
      </c>
      <c r="F9" s="10">
        <v>7</v>
      </c>
      <c r="G9" s="10">
        <v>8</v>
      </c>
      <c r="H9" s="10">
        <v>9</v>
      </c>
      <c r="I9" s="10">
        <v>10</v>
      </c>
      <c r="J9" s="10">
        <v>11</v>
      </c>
      <c r="K9" s="10">
        <v>12</v>
      </c>
      <c r="L9" s="7"/>
    </row>
    <row r="10" spans="1:12" x14ac:dyDescent="0.25">
      <c r="A10" s="12" t="s">
        <v>12</v>
      </c>
      <c r="B10" s="13" t="s">
        <v>13</v>
      </c>
      <c r="C10" s="13" t="s">
        <v>14</v>
      </c>
      <c r="D10" s="13" t="s">
        <v>13</v>
      </c>
      <c r="E10" s="13" t="s">
        <v>13</v>
      </c>
      <c r="F10" s="14" t="s">
        <v>15</v>
      </c>
      <c r="G10" s="15" t="s">
        <v>16</v>
      </c>
      <c r="H10" s="15">
        <v>1</v>
      </c>
      <c r="I10" s="15">
        <v>3</v>
      </c>
      <c r="J10" s="16"/>
      <c r="K10" s="17"/>
      <c r="L10" s="7"/>
    </row>
    <row r="11" spans="1:12" x14ac:dyDescent="0.25">
      <c r="A11" s="18" t="s">
        <v>17</v>
      </c>
      <c r="B11" s="12" t="s">
        <v>81</v>
      </c>
      <c r="C11" s="22">
        <v>536.62</v>
      </c>
      <c r="D11" s="12" t="s">
        <v>18</v>
      </c>
      <c r="E11" s="12" t="s">
        <v>19</v>
      </c>
      <c r="F11" s="14" t="s">
        <v>20</v>
      </c>
      <c r="G11" s="15" t="s">
        <v>16</v>
      </c>
      <c r="H11" s="15">
        <v>1</v>
      </c>
      <c r="I11" s="15">
        <v>3</v>
      </c>
      <c r="J11" s="16"/>
      <c r="K11" s="17"/>
      <c r="L11" s="7"/>
    </row>
    <row r="12" spans="1:12" x14ac:dyDescent="0.25">
      <c r="A12" s="12" t="s">
        <v>21</v>
      </c>
      <c r="B12" s="12" t="s">
        <v>81</v>
      </c>
      <c r="C12" s="22">
        <v>542.29999999999995</v>
      </c>
      <c r="D12" s="12" t="s">
        <v>22</v>
      </c>
      <c r="E12" s="12" t="s">
        <v>23</v>
      </c>
      <c r="F12" s="14" t="s">
        <v>24</v>
      </c>
      <c r="G12" s="15" t="s">
        <v>16</v>
      </c>
      <c r="H12" s="15">
        <v>1</v>
      </c>
      <c r="I12" s="15">
        <v>3</v>
      </c>
      <c r="J12" s="16"/>
      <c r="K12" s="17"/>
      <c r="L12" s="7"/>
    </row>
    <row r="13" spans="1:12" x14ac:dyDescent="0.25">
      <c r="A13" s="12" t="s">
        <v>25</v>
      </c>
      <c r="B13" s="12" t="s">
        <v>26</v>
      </c>
      <c r="C13" s="22">
        <v>423.9</v>
      </c>
      <c r="D13" s="12" t="s">
        <v>27</v>
      </c>
      <c r="E13" s="12" t="s">
        <v>23</v>
      </c>
      <c r="F13" s="14" t="s">
        <v>28</v>
      </c>
      <c r="G13" s="15" t="s">
        <v>16</v>
      </c>
      <c r="H13" s="15">
        <v>1</v>
      </c>
      <c r="I13" s="15">
        <v>3</v>
      </c>
      <c r="J13" s="16"/>
      <c r="K13" s="17"/>
      <c r="L13" s="7"/>
    </row>
    <row r="14" spans="1:12" x14ac:dyDescent="0.25">
      <c r="A14" s="18" t="s">
        <v>29</v>
      </c>
      <c r="B14" s="12" t="s">
        <v>26</v>
      </c>
      <c r="C14" s="22">
        <v>505.48</v>
      </c>
      <c r="D14" s="12" t="s">
        <v>30</v>
      </c>
      <c r="E14" s="12" t="s">
        <v>23</v>
      </c>
      <c r="F14" s="14" t="s">
        <v>31</v>
      </c>
      <c r="G14" s="15" t="s">
        <v>16</v>
      </c>
      <c r="H14" s="15">
        <v>1</v>
      </c>
      <c r="I14" s="15">
        <v>3</v>
      </c>
      <c r="J14" s="16"/>
      <c r="K14" s="17"/>
      <c r="L14" s="7"/>
    </row>
    <row r="15" spans="1:12" x14ac:dyDescent="0.25">
      <c r="A15" s="12" t="s">
        <v>32</v>
      </c>
      <c r="B15" s="12" t="s">
        <v>33</v>
      </c>
      <c r="C15" s="22">
        <v>409.3</v>
      </c>
      <c r="D15" s="12" t="s">
        <v>34</v>
      </c>
      <c r="E15" s="12" t="s">
        <v>23</v>
      </c>
      <c r="F15" s="14" t="s">
        <v>35</v>
      </c>
      <c r="G15" s="15" t="s">
        <v>16</v>
      </c>
      <c r="H15" s="15">
        <v>1</v>
      </c>
      <c r="I15" s="15">
        <v>3</v>
      </c>
      <c r="J15" s="16"/>
      <c r="K15" s="17"/>
      <c r="L15" s="7"/>
    </row>
    <row r="16" spans="1:12" x14ac:dyDescent="0.25">
      <c r="A16" s="12" t="s">
        <v>36</v>
      </c>
      <c r="B16" s="12" t="s">
        <v>33</v>
      </c>
      <c r="C16" s="22">
        <v>433.07</v>
      </c>
      <c r="D16" s="12" t="s">
        <v>37</v>
      </c>
      <c r="E16" s="12" t="s">
        <v>38</v>
      </c>
      <c r="F16" s="14" t="s">
        <v>39</v>
      </c>
      <c r="G16" s="15" t="s">
        <v>16</v>
      </c>
      <c r="H16" s="15">
        <v>1</v>
      </c>
      <c r="I16" s="15">
        <v>3</v>
      </c>
      <c r="J16" s="16"/>
      <c r="K16" s="17"/>
      <c r="L16" s="7"/>
    </row>
    <row r="17" spans="1:12" x14ac:dyDescent="0.25">
      <c r="A17" s="18" t="s">
        <v>40</v>
      </c>
      <c r="B17" s="12" t="s">
        <v>33</v>
      </c>
      <c r="C17" s="22">
        <v>516.58000000000004</v>
      </c>
      <c r="D17" s="12" t="s">
        <v>41</v>
      </c>
      <c r="E17" s="12" t="s">
        <v>42</v>
      </c>
      <c r="F17" s="14" t="s">
        <v>43</v>
      </c>
      <c r="G17" s="15" t="s">
        <v>16</v>
      </c>
      <c r="H17" s="15">
        <v>1</v>
      </c>
      <c r="I17" s="15">
        <v>3</v>
      </c>
      <c r="J17" s="16"/>
      <c r="K17" s="17"/>
      <c r="L17" s="7"/>
    </row>
    <row r="18" spans="1:12" x14ac:dyDescent="0.25">
      <c r="A18" s="12" t="s">
        <v>44</v>
      </c>
      <c r="B18" s="12" t="s">
        <v>33</v>
      </c>
      <c r="C18" s="22">
        <v>521.1</v>
      </c>
      <c r="D18" s="12" t="s">
        <v>41</v>
      </c>
      <c r="E18" s="12" t="s">
        <v>23</v>
      </c>
      <c r="F18" s="14" t="s">
        <v>45</v>
      </c>
      <c r="G18" s="15" t="s">
        <v>16</v>
      </c>
      <c r="H18" s="15">
        <v>1</v>
      </c>
      <c r="I18" s="15">
        <v>3</v>
      </c>
      <c r="J18" s="16"/>
      <c r="K18" s="17"/>
      <c r="L18" s="7"/>
    </row>
    <row r="19" spans="1:12" x14ac:dyDescent="0.25">
      <c r="A19" s="12" t="s">
        <v>46</v>
      </c>
      <c r="B19" s="12" t="s">
        <v>33</v>
      </c>
      <c r="C19" s="22">
        <v>560.29999999999995</v>
      </c>
      <c r="D19" s="12" t="s">
        <v>47</v>
      </c>
      <c r="E19" s="12" t="s">
        <v>23</v>
      </c>
      <c r="F19" s="14" t="s">
        <v>48</v>
      </c>
      <c r="G19" s="15" t="s">
        <v>16</v>
      </c>
      <c r="H19" s="15">
        <v>1</v>
      </c>
      <c r="I19" s="15">
        <v>3</v>
      </c>
      <c r="J19" s="16"/>
      <c r="K19" s="17"/>
      <c r="L19" s="7"/>
    </row>
    <row r="20" spans="1:12" ht="22.5" x14ac:dyDescent="0.25">
      <c r="A20" s="18" t="s">
        <v>49</v>
      </c>
      <c r="B20" s="12" t="s">
        <v>50</v>
      </c>
      <c r="C20" s="12" t="s">
        <v>51</v>
      </c>
      <c r="D20" s="12" t="s">
        <v>52</v>
      </c>
      <c r="E20" s="12" t="s">
        <v>53</v>
      </c>
      <c r="F20" s="14" t="s">
        <v>54</v>
      </c>
      <c r="G20" s="15" t="s">
        <v>16</v>
      </c>
      <c r="H20" s="15">
        <v>1</v>
      </c>
      <c r="I20" s="15">
        <v>3</v>
      </c>
      <c r="J20" s="16"/>
      <c r="K20" s="17"/>
      <c r="L20" s="7"/>
    </row>
    <row r="21" spans="1:12" x14ac:dyDescent="0.25">
      <c r="A21" s="12" t="s">
        <v>55</v>
      </c>
      <c r="B21" s="12" t="s">
        <v>50</v>
      </c>
      <c r="C21" s="12" t="s">
        <v>56</v>
      </c>
      <c r="D21" s="12" t="s">
        <v>57</v>
      </c>
      <c r="E21" s="12" t="s">
        <v>23</v>
      </c>
      <c r="F21" s="14" t="s">
        <v>58</v>
      </c>
      <c r="G21" s="15" t="s">
        <v>16</v>
      </c>
      <c r="H21" s="15">
        <v>1</v>
      </c>
      <c r="I21" s="15">
        <v>3</v>
      </c>
      <c r="J21" s="16"/>
      <c r="K21" s="17"/>
      <c r="L21" s="7"/>
    </row>
    <row r="22" spans="1:12" x14ac:dyDescent="0.25">
      <c r="A22" s="12" t="s">
        <v>59</v>
      </c>
      <c r="B22" s="12" t="s">
        <v>26</v>
      </c>
      <c r="C22" s="12" t="s">
        <v>60</v>
      </c>
      <c r="D22" s="12" t="s">
        <v>61</v>
      </c>
      <c r="E22" s="12" t="s">
        <v>23</v>
      </c>
      <c r="F22" s="19" t="s">
        <v>62</v>
      </c>
      <c r="G22" s="15" t="s">
        <v>16</v>
      </c>
      <c r="H22" s="15">
        <v>1</v>
      </c>
      <c r="I22" s="15">
        <v>3</v>
      </c>
      <c r="J22" s="16"/>
      <c r="K22" s="17"/>
      <c r="L22" s="7"/>
    </row>
    <row r="23" spans="1:12" x14ac:dyDescent="0.25">
      <c r="A23" s="18" t="s">
        <v>63</v>
      </c>
      <c r="B23" s="12" t="s">
        <v>26</v>
      </c>
      <c r="C23" s="12" t="s">
        <v>64</v>
      </c>
      <c r="D23" s="12" t="s">
        <v>65</v>
      </c>
      <c r="E23" s="12" t="s">
        <v>66</v>
      </c>
      <c r="F23" s="19" t="s">
        <v>67</v>
      </c>
      <c r="G23" s="15" t="s">
        <v>16</v>
      </c>
      <c r="H23" s="15">
        <v>1</v>
      </c>
      <c r="I23" s="15">
        <v>3</v>
      </c>
      <c r="J23" s="16"/>
      <c r="K23" s="17"/>
      <c r="L23" s="7"/>
    </row>
    <row r="24" spans="1:12" x14ac:dyDescent="0.25">
      <c r="A24" s="12" t="s">
        <v>68</v>
      </c>
      <c r="B24" s="12" t="s">
        <v>26</v>
      </c>
      <c r="C24" s="12" t="s">
        <v>69</v>
      </c>
      <c r="D24" s="12" t="s">
        <v>70</v>
      </c>
      <c r="E24" s="12" t="s">
        <v>66</v>
      </c>
      <c r="F24" s="19" t="s">
        <v>71</v>
      </c>
      <c r="G24" s="15" t="s">
        <v>16</v>
      </c>
      <c r="H24" s="15">
        <v>1</v>
      </c>
      <c r="I24" s="15">
        <v>3</v>
      </c>
      <c r="J24" s="16"/>
      <c r="K24" s="17"/>
      <c r="L24" s="7"/>
    </row>
    <row r="25" spans="1:12" x14ac:dyDescent="0.25">
      <c r="A25" s="12" t="s">
        <v>72</v>
      </c>
      <c r="B25" s="12" t="s">
        <v>26</v>
      </c>
      <c r="C25" s="12" t="s">
        <v>73</v>
      </c>
      <c r="D25" s="12" t="s">
        <v>74</v>
      </c>
      <c r="E25" s="12" t="s">
        <v>23</v>
      </c>
      <c r="F25" s="19" t="s">
        <v>75</v>
      </c>
      <c r="G25" s="15" t="s">
        <v>16</v>
      </c>
      <c r="H25" s="15">
        <v>1</v>
      </c>
      <c r="I25" s="15">
        <v>3</v>
      </c>
      <c r="J25" s="16"/>
      <c r="K25" s="17"/>
      <c r="L25" s="7"/>
    </row>
    <row r="26" spans="1:12" x14ac:dyDescent="0.25">
      <c r="A26" s="24" t="s">
        <v>76</v>
      </c>
      <c r="B26" s="25"/>
      <c r="C26" s="25"/>
      <c r="D26" s="25"/>
      <c r="E26" s="25"/>
      <c r="F26" s="25"/>
      <c r="G26" s="25"/>
      <c r="H26" s="25"/>
      <c r="I26" s="25"/>
      <c r="J26" s="26"/>
      <c r="K26" s="20">
        <f>SUM(K10:K25)</f>
        <v>0</v>
      </c>
      <c r="L26" s="7"/>
    </row>
    <row r="27" spans="1:12" x14ac:dyDescent="0.25">
      <c r="A27" s="27" t="s">
        <v>77</v>
      </c>
      <c r="B27" s="28"/>
      <c r="C27" s="28"/>
      <c r="D27" s="28"/>
      <c r="E27" s="28"/>
      <c r="F27" s="28"/>
      <c r="G27" s="28"/>
      <c r="H27" s="28"/>
      <c r="I27" s="28"/>
      <c r="J27" s="29"/>
      <c r="K27" s="20">
        <f>PRODUCT(K26,0.23)</f>
        <v>0</v>
      </c>
      <c r="L27" s="7"/>
    </row>
    <row r="28" spans="1:12" x14ac:dyDescent="0.25">
      <c r="A28" s="30" t="s">
        <v>78</v>
      </c>
      <c r="B28" s="31"/>
      <c r="C28" s="31"/>
      <c r="D28" s="31"/>
      <c r="E28" s="31"/>
      <c r="F28" s="31"/>
      <c r="G28" s="31"/>
      <c r="H28" s="31"/>
      <c r="I28" s="31"/>
      <c r="J28" s="32"/>
      <c r="K28" s="21">
        <f>SUM(K26:K27)</f>
        <v>0</v>
      </c>
      <c r="L28" s="7"/>
    </row>
    <row r="33" spans="7:11" x14ac:dyDescent="0.25">
      <c r="G33" s="37" t="s">
        <v>82</v>
      </c>
      <c r="H33" s="37"/>
      <c r="I33" s="37"/>
      <c r="J33" s="37"/>
      <c r="K33" s="37"/>
    </row>
    <row r="34" spans="7:11" x14ac:dyDescent="0.25">
      <c r="G34" s="37"/>
      <c r="H34" s="37"/>
      <c r="I34" s="37"/>
      <c r="J34" s="37"/>
      <c r="K34" s="37"/>
    </row>
  </sheetData>
  <mergeCells count="15">
    <mergeCell ref="G33:K34"/>
    <mergeCell ref="K7:K8"/>
    <mergeCell ref="A26:J26"/>
    <mergeCell ref="A27:J27"/>
    <mergeCell ref="A28:J28"/>
    <mergeCell ref="A4:J5"/>
    <mergeCell ref="A7:A8"/>
    <mergeCell ref="B7:B8"/>
    <mergeCell ref="C7:C8"/>
    <mergeCell ref="D7:D8"/>
    <mergeCell ref="E7:E8"/>
    <mergeCell ref="F7:F8"/>
    <mergeCell ref="G7:H7"/>
    <mergeCell ref="I7:I8"/>
    <mergeCell ref="J7:J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Stangreciak Grzegorz</dc:creator>
  <cp:lastModifiedBy>Kaliszuk Andrzej</cp:lastModifiedBy>
  <dcterms:created xsi:type="dcterms:W3CDTF">2015-06-05T18:19:34Z</dcterms:created>
  <dcterms:modified xsi:type="dcterms:W3CDTF">2025-12-15T09:30:54Z</dcterms:modified>
</cp:coreProperties>
</file>